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75" windowHeight="10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<sst xmlns="http://schemas.openxmlformats.org/spreadsheetml/2006/main" count="82" uniqueCount="64">
  <si>
    <t>Beginning Inventory Calculation</t>
  </si>
  <si>
    <t>Item Name</t>
  </si>
  <si>
    <t>Small</t>
  </si>
  <si>
    <t>Medium</t>
  </si>
  <si>
    <t>Large</t>
  </si>
  <si>
    <t>XL</t>
  </si>
  <si>
    <t>XXL</t>
  </si>
  <si>
    <t>Total Purchases</t>
  </si>
  <si>
    <t>Cost Price</t>
  </si>
  <si>
    <t>Total Value</t>
  </si>
  <si>
    <t>Men's Board Shorts</t>
  </si>
  <si>
    <t>Size 8</t>
  </si>
  <si>
    <t>Size 9</t>
  </si>
  <si>
    <t>Size 10</t>
  </si>
  <si>
    <t>Flip-Flop</t>
  </si>
  <si>
    <t>Slide</t>
  </si>
  <si>
    <t>Wedge</t>
  </si>
  <si>
    <t>Size 7</t>
  </si>
  <si>
    <t>Size 11</t>
  </si>
  <si>
    <t>Fisherman</t>
  </si>
  <si>
    <t>Size 12</t>
  </si>
  <si>
    <t>Size 13</t>
  </si>
  <si>
    <t>Teva</t>
  </si>
  <si>
    <t>Sketchers</t>
  </si>
  <si>
    <t>Baja</t>
  </si>
  <si>
    <t>Item Number</t>
  </si>
  <si>
    <t>Hoodies</t>
  </si>
  <si>
    <t>Flex Fleece green and black</t>
  </si>
  <si>
    <t>Flex Fleece black</t>
  </si>
  <si>
    <t>Ecko</t>
  </si>
  <si>
    <t>T-Shirts</t>
  </si>
  <si>
    <t>Hang-Ten Black, white logo</t>
  </si>
  <si>
    <t>Hang-Ten Grey</t>
  </si>
  <si>
    <t>Hang-Ten Black green logo</t>
  </si>
  <si>
    <t>Hang-Ten blue</t>
  </si>
  <si>
    <r>
      <t>Men's Sand</t>
    </r>
    <r>
      <rPr>
        <sz val="12"/>
        <rFont val="Arial"/>
        <family val="2"/>
      </rPr>
      <t>als</t>
    </r>
  </si>
  <si>
    <t>Retail * .5527</t>
  </si>
  <si>
    <t>Total Inventory Value</t>
  </si>
  <si>
    <t>projected sales 250,000 break even $50,000 extra for Open House = $300,000 retail &amp;.5527 cost of goods sole = $165,810 inventory</t>
  </si>
  <si>
    <t>Best Sellers</t>
  </si>
  <si>
    <t>Item #7</t>
  </si>
  <si>
    <t>Item #9</t>
  </si>
  <si>
    <t>Item #15</t>
  </si>
  <si>
    <t>Item #19</t>
  </si>
  <si>
    <t>Item #23</t>
  </si>
  <si>
    <t>Item #1</t>
  </si>
  <si>
    <t>Comfort</t>
  </si>
  <si>
    <t>Quicksilver purple and white</t>
  </si>
  <si>
    <t>Quicksilver Washed out</t>
  </si>
  <si>
    <t>Women's' Board Shorts</t>
  </si>
  <si>
    <t>Quicksilver red and white</t>
  </si>
  <si>
    <t>quicksilver black</t>
  </si>
  <si>
    <t>Quicksilver blue and white</t>
  </si>
  <si>
    <t>Quicksilver black and white</t>
  </si>
  <si>
    <t>Women's' Sandals</t>
  </si>
  <si>
    <t>Quicksilver black, white, etc</t>
  </si>
  <si>
    <t>Quicksilver polka dot</t>
  </si>
  <si>
    <t>California Hoodie</t>
  </si>
  <si>
    <t>pen House</t>
  </si>
  <si>
    <t>cost of good sold = $165,810</t>
  </si>
  <si>
    <t>Break Even</t>
  </si>
  <si>
    <t>Open House</t>
  </si>
  <si>
    <t>Markup</t>
  </si>
  <si>
    <t>Cost of goods sold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</si>
</sst>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2" fillId="0" borderId="0" xfId="0" applyFont="1" applyAlignment="1">
      <alignment/>
    </xf>
    <xf numFmtId="44" fontId="2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E5" sqref="E5"/>
    </sheetView>
  </sheetViews>
  <sheetFormatPr defaultColWidth="9.140625" defaultRowHeight="12.75"/>
  <cols>
    <col min="1" max="1" width="25.7109375" style="0" customWidth="1"/>
    <col min="2" max="7" width="15.7109375" style="0" customWidth="1"/>
    <col min="8" max="8" width="17.140625" style="0" customWidth="1"/>
    <col min="9" max="10" width="15.7109375" style="0" customWidth="1"/>
  </cols>
  <sheetData>
    <row r="1" spans="1:6" ht="18">
      <c r="A1" s="4" t="s">
        <v>0</v>
      </c>
      <c r="B1" s="4"/>
      <c r="C1" s="4"/>
      <c r="D1" s="4"/>
      <c r="E1" s="4"/>
      <c r="F1" s="4"/>
    </row>
    <row r="2" spans="1:6" ht="18">
      <c r="A2" s="4" t="s">
        <v>38</v>
      </c>
      <c r="B2" s="4"/>
      <c r="C2" s="4"/>
      <c r="D2" s="4"/>
      <c r="E2" s="4" t="s">
        <v>58</v>
      </c>
      <c r="F2" s="4" t="s">
        <v>59</v>
      </c>
    </row>
    <row r="3" spans="1:6" ht="18">
      <c r="A3" s="4"/>
      <c r="B3" s="4"/>
      <c r="C3" s="4"/>
      <c r="D3" s="4"/>
      <c r="E3" s="4"/>
      <c r="F3" s="4"/>
    </row>
    <row r="4" spans="1:6" ht="18">
      <c r="A4" s="4"/>
      <c r="B4" s="2" t="s">
        <v>60</v>
      </c>
      <c r="C4" s="2" t="s">
        <v>61</v>
      </c>
      <c r="D4" s="2" t="s">
        <v>62</v>
      </c>
      <c r="E4" s="2" t="s">
        <v>63</v>
      </c>
      <c r="F4" s="4"/>
    </row>
    <row r="5" spans="1:6" ht="18">
      <c r="A5" s="4"/>
      <c r="B5" s="3">
        <v>250000</v>
      </c>
      <c r="C5" s="3">
        <v>50000</v>
      </c>
      <c r="D5" s="5">
        <v>0.5527</v>
      </c>
      <c r="E5" s="3">
        <f>(B5+C5)*D5</f>
        <v>165810</v>
      </c>
      <c r="F5" s="4"/>
    </row>
    <row r="7" spans="1:10" ht="15.75">
      <c r="A7" s="2" t="s">
        <v>1</v>
      </c>
      <c r="B7" s="2" t="s">
        <v>25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3" t="s">
        <v>8</v>
      </c>
      <c r="J7" s="3" t="s">
        <v>9</v>
      </c>
    </row>
    <row r="8" spans="1:10" ht="15.75">
      <c r="A8" s="2" t="s">
        <v>10</v>
      </c>
      <c r="I8" s="1" t="s">
        <v>36</v>
      </c>
      <c r="J8" s="1"/>
    </row>
    <row r="9" spans="1:10" ht="12.75">
      <c r="A9" t="s">
        <v>55</v>
      </c>
      <c r="B9">
        <v>1</v>
      </c>
      <c r="C9">
        <v>80</v>
      </c>
      <c r="D9">
        <v>200</v>
      </c>
      <c r="E9">
        <v>200</v>
      </c>
      <c r="F9">
        <v>100</v>
      </c>
      <c r="G9">
        <v>80</v>
      </c>
      <c r="H9">
        <f>SUM(C9:G9)</f>
        <v>660</v>
      </c>
      <c r="I9" s="1">
        <v>22.08</v>
      </c>
      <c r="J9" s="1">
        <f>H9*I9</f>
        <v>14572.8</v>
      </c>
    </row>
    <row r="10" spans="1:10" ht="12.75">
      <c r="A10" t="s">
        <v>47</v>
      </c>
      <c r="B10">
        <v>2</v>
      </c>
      <c r="C10">
        <v>35</v>
      </c>
      <c r="D10">
        <v>75</v>
      </c>
      <c r="E10">
        <v>85</v>
      </c>
      <c r="F10">
        <v>55</v>
      </c>
      <c r="G10">
        <v>40</v>
      </c>
      <c r="H10">
        <f aca="true" t="shared" si="0" ref="H10:H43">SUM(C10:G10)</f>
        <v>290</v>
      </c>
      <c r="I10" s="1">
        <v>16.55</v>
      </c>
      <c r="J10" s="1">
        <f aca="true" t="shared" si="1" ref="J10:J42">H10*I10</f>
        <v>4799.5</v>
      </c>
    </row>
    <row r="11" spans="1:10" ht="12.75">
      <c r="A11" t="s">
        <v>56</v>
      </c>
      <c r="B11">
        <v>3</v>
      </c>
      <c r="C11">
        <v>40</v>
      </c>
      <c r="D11">
        <v>85</v>
      </c>
      <c r="E11">
        <v>80</v>
      </c>
      <c r="F11">
        <v>50</v>
      </c>
      <c r="G11">
        <v>40</v>
      </c>
      <c r="H11">
        <f t="shared" si="0"/>
        <v>295</v>
      </c>
      <c r="I11" s="1">
        <v>15.45</v>
      </c>
      <c r="J11" s="1">
        <f t="shared" si="1"/>
        <v>4557.75</v>
      </c>
    </row>
    <row r="12" spans="1:10" ht="12.75">
      <c r="A12" t="s">
        <v>48</v>
      </c>
      <c r="B12">
        <v>4</v>
      </c>
      <c r="C12">
        <v>40</v>
      </c>
      <c r="D12">
        <v>85</v>
      </c>
      <c r="E12">
        <v>80</v>
      </c>
      <c r="F12">
        <v>50</v>
      </c>
      <c r="G12">
        <v>40</v>
      </c>
      <c r="H12">
        <f t="shared" si="0"/>
        <v>295</v>
      </c>
      <c r="I12" s="1">
        <v>11.58</v>
      </c>
      <c r="J12" s="1">
        <f t="shared" si="1"/>
        <v>3416.1</v>
      </c>
    </row>
    <row r="13" spans="9:10" ht="12.75">
      <c r="I13" s="1"/>
      <c r="J13" s="1"/>
    </row>
    <row r="14" spans="1:10" ht="15.75">
      <c r="A14" s="2" t="s">
        <v>49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I14" s="1"/>
      <c r="J14" s="1"/>
    </row>
    <row r="15" spans="1:10" ht="12.75">
      <c r="A15" t="s">
        <v>50</v>
      </c>
      <c r="B15">
        <v>5</v>
      </c>
      <c r="C15">
        <v>40</v>
      </c>
      <c r="D15">
        <v>80</v>
      </c>
      <c r="E15">
        <v>80</v>
      </c>
      <c r="F15">
        <v>50</v>
      </c>
      <c r="G15">
        <v>40</v>
      </c>
      <c r="H15">
        <f t="shared" si="0"/>
        <v>290</v>
      </c>
      <c r="I15" s="1">
        <v>11.58</v>
      </c>
      <c r="J15" s="1">
        <f t="shared" si="1"/>
        <v>3358.2</v>
      </c>
    </row>
    <row r="16" spans="1:10" ht="12.75">
      <c r="A16" t="s">
        <v>51</v>
      </c>
      <c r="B16">
        <v>6</v>
      </c>
      <c r="C16">
        <v>35</v>
      </c>
      <c r="D16">
        <v>75</v>
      </c>
      <c r="E16">
        <v>85</v>
      </c>
      <c r="F16">
        <v>55</v>
      </c>
      <c r="G16">
        <v>40</v>
      </c>
      <c r="H16">
        <f t="shared" si="0"/>
        <v>290</v>
      </c>
      <c r="I16" s="1">
        <v>11.03</v>
      </c>
      <c r="J16" s="1">
        <f t="shared" si="1"/>
        <v>3198.7</v>
      </c>
    </row>
    <row r="17" spans="1:10" ht="12.75">
      <c r="A17" t="s">
        <v>52</v>
      </c>
      <c r="B17">
        <v>7</v>
      </c>
      <c r="C17">
        <v>80</v>
      </c>
      <c r="D17">
        <v>200</v>
      </c>
      <c r="E17">
        <v>200</v>
      </c>
      <c r="F17">
        <v>100</v>
      </c>
      <c r="G17">
        <v>40</v>
      </c>
      <c r="H17">
        <f t="shared" si="0"/>
        <v>620</v>
      </c>
      <c r="I17" s="1">
        <v>12.68</v>
      </c>
      <c r="J17" s="1">
        <f t="shared" si="1"/>
        <v>7861.599999999999</v>
      </c>
    </row>
    <row r="18" spans="1:10" ht="12.75">
      <c r="A18" t="s">
        <v>53</v>
      </c>
      <c r="B18">
        <v>8</v>
      </c>
      <c r="C18">
        <v>40</v>
      </c>
      <c r="D18">
        <v>85</v>
      </c>
      <c r="E18">
        <v>80</v>
      </c>
      <c r="F18">
        <v>50</v>
      </c>
      <c r="G18">
        <v>40</v>
      </c>
      <c r="H18">
        <f t="shared" si="0"/>
        <v>295</v>
      </c>
      <c r="I18" s="1">
        <v>15.58</v>
      </c>
      <c r="J18" s="1">
        <f t="shared" si="1"/>
        <v>4596.1</v>
      </c>
    </row>
    <row r="19" spans="9:10" ht="12.75">
      <c r="I19" s="1"/>
      <c r="J19" s="1"/>
    </row>
    <row r="20" spans="1:10" ht="15.75">
      <c r="A20" s="2" t="s">
        <v>54</v>
      </c>
      <c r="C20" s="2" t="s">
        <v>17</v>
      </c>
      <c r="D20" s="2" t="s">
        <v>11</v>
      </c>
      <c r="E20" s="2" t="s">
        <v>12</v>
      </c>
      <c r="F20" s="2" t="s">
        <v>13</v>
      </c>
      <c r="G20" s="2" t="s">
        <v>18</v>
      </c>
      <c r="H20">
        <f t="shared" si="0"/>
        <v>0</v>
      </c>
      <c r="I20" s="1">
        <v>0</v>
      </c>
      <c r="J20" s="1">
        <f t="shared" si="1"/>
        <v>0</v>
      </c>
    </row>
    <row r="21" spans="1:10" ht="12.75">
      <c r="A21" t="s">
        <v>46</v>
      </c>
      <c r="B21">
        <v>9</v>
      </c>
      <c r="C21">
        <v>80</v>
      </c>
      <c r="D21">
        <v>200</v>
      </c>
      <c r="E21">
        <v>200</v>
      </c>
      <c r="F21">
        <v>150</v>
      </c>
      <c r="G21">
        <v>80</v>
      </c>
      <c r="H21">
        <f t="shared" si="0"/>
        <v>710</v>
      </c>
      <c r="I21" s="1">
        <v>15.58</v>
      </c>
      <c r="J21" s="1">
        <f t="shared" si="1"/>
        <v>11061.8</v>
      </c>
    </row>
    <row r="22" spans="1:10" ht="12.75">
      <c r="A22" t="s">
        <v>14</v>
      </c>
      <c r="B22">
        <v>10</v>
      </c>
      <c r="C22">
        <v>50</v>
      </c>
      <c r="D22">
        <v>50</v>
      </c>
      <c r="E22">
        <v>50</v>
      </c>
      <c r="F22">
        <v>50</v>
      </c>
      <c r="G22">
        <v>50</v>
      </c>
      <c r="H22">
        <f t="shared" si="0"/>
        <v>250</v>
      </c>
      <c r="I22" s="1">
        <v>9.92</v>
      </c>
      <c r="J22" s="1">
        <f t="shared" si="1"/>
        <v>2480</v>
      </c>
    </row>
    <row r="23" spans="1:10" ht="12.75">
      <c r="A23" t="s">
        <v>15</v>
      </c>
      <c r="B23">
        <v>11</v>
      </c>
      <c r="C23">
        <v>60</v>
      </c>
      <c r="D23">
        <v>60</v>
      </c>
      <c r="E23">
        <v>60</v>
      </c>
      <c r="F23">
        <v>60</v>
      </c>
      <c r="G23">
        <v>60</v>
      </c>
      <c r="H23">
        <f t="shared" si="0"/>
        <v>300</v>
      </c>
      <c r="I23" s="1">
        <v>12.68</v>
      </c>
      <c r="J23" s="1">
        <f t="shared" si="1"/>
        <v>3804</v>
      </c>
    </row>
    <row r="24" spans="1:10" ht="12.75">
      <c r="A24" t="s">
        <v>16</v>
      </c>
      <c r="B24">
        <v>12</v>
      </c>
      <c r="C24">
        <v>40</v>
      </c>
      <c r="D24">
        <v>40</v>
      </c>
      <c r="E24">
        <v>40</v>
      </c>
      <c r="F24">
        <v>40</v>
      </c>
      <c r="G24">
        <v>40</v>
      </c>
      <c r="H24">
        <f t="shared" si="0"/>
        <v>200</v>
      </c>
      <c r="I24" s="1">
        <v>20.97</v>
      </c>
      <c r="J24" s="1">
        <f t="shared" si="1"/>
        <v>4194</v>
      </c>
    </row>
    <row r="25" spans="8:10" ht="12.75">
      <c r="H25">
        <f t="shared" si="0"/>
        <v>0</v>
      </c>
      <c r="I25" s="1"/>
      <c r="J25" s="1">
        <f t="shared" si="1"/>
        <v>0</v>
      </c>
    </row>
    <row r="26" spans="1:10" ht="15.75">
      <c r="A26" s="2" t="s">
        <v>35</v>
      </c>
      <c r="C26" s="2" t="s">
        <v>12</v>
      </c>
      <c r="D26" s="2" t="s">
        <v>13</v>
      </c>
      <c r="E26" s="2" t="s">
        <v>18</v>
      </c>
      <c r="F26" s="2" t="s">
        <v>20</v>
      </c>
      <c r="G26" s="2" t="s">
        <v>21</v>
      </c>
      <c r="H26">
        <f t="shared" si="0"/>
        <v>0</v>
      </c>
      <c r="I26" s="1"/>
      <c r="J26" s="1">
        <f t="shared" si="1"/>
        <v>0</v>
      </c>
    </row>
    <row r="27" spans="1:10" ht="12.75">
      <c r="A27" t="s">
        <v>19</v>
      </c>
      <c r="B27">
        <v>13</v>
      </c>
      <c r="C27">
        <v>30</v>
      </c>
      <c r="D27">
        <v>30</v>
      </c>
      <c r="E27">
        <v>30</v>
      </c>
      <c r="F27">
        <v>30</v>
      </c>
      <c r="G27">
        <v>30</v>
      </c>
      <c r="H27">
        <f t="shared" si="0"/>
        <v>150</v>
      </c>
      <c r="I27" s="1">
        <v>10.5</v>
      </c>
      <c r="J27" s="1">
        <f t="shared" si="1"/>
        <v>1575</v>
      </c>
    </row>
    <row r="28" spans="1:10" ht="12.75">
      <c r="A28" t="s">
        <v>22</v>
      </c>
      <c r="B28">
        <v>14</v>
      </c>
      <c r="C28">
        <v>40</v>
      </c>
      <c r="D28">
        <v>45</v>
      </c>
      <c r="E28">
        <v>45</v>
      </c>
      <c r="F28">
        <v>46</v>
      </c>
      <c r="G28">
        <v>40</v>
      </c>
      <c r="H28">
        <f t="shared" si="0"/>
        <v>216</v>
      </c>
      <c r="I28" s="1">
        <v>49.74</v>
      </c>
      <c r="J28" s="1">
        <f t="shared" si="1"/>
        <v>10743.84</v>
      </c>
    </row>
    <row r="29" spans="1:10" ht="12.75">
      <c r="A29" t="s">
        <v>23</v>
      </c>
      <c r="B29">
        <v>15</v>
      </c>
      <c r="C29">
        <v>80</v>
      </c>
      <c r="D29">
        <v>200</v>
      </c>
      <c r="E29">
        <v>200</v>
      </c>
      <c r="F29">
        <v>100</v>
      </c>
      <c r="G29">
        <v>60</v>
      </c>
      <c r="H29">
        <f t="shared" si="0"/>
        <v>640</v>
      </c>
      <c r="I29" s="1">
        <v>19.32</v>
      </c>
      <c r="J29" s="1">
        <f t="shared" si="1"/>
        <v>12364.8</v>
      </c>
    </row>
    <row r="30" spans="1:10" ht="12.75">
      <c r="A30" t="s">
        <v>24</v>
      </c>
      <c r="B30">
        <v>16</v>
      </c>
      <c r="C30">
        <v>30</v>
      </c>
      <c r="D30">
        <v>30</v>
      </c>
      <c r="E30">
        <v>30</v>
      </c>
      <c r="F30">
        <v>30</v>
      </c>
      <c r="G30">
        <v>30</v>
      </c>
      <c r="H30">
        <f t="shared" si="0"/>
        <v>150</v>
      </c>
      <c r="I30" s="1">
        <v>49.74</v>
      </c>
      <c r="J30" s="1">
        <f t="shared" si="1"/>
        <v>7461</v>
      </c>
    </row>
    <row r="31" spans="8:10" ht="12.75">
      <c r="H31">
        <f t="shared" si="0"/>
        <v>0</v>
      </c>
      <c r="I31" s="1"/>
      <c r="J31" s="1">
        <f t="shared" si="1"/>
        <v>0</v>
      </c>
    </row>
    <row r="32" spans="1:10" ht="15.75">
      <c r="A32" s="2" t="s">
        <v>26</v>
      </c>
      <c r="C32" s="2" t="s">
        <v>2</v>
      </c>
      <c r="D32" s="2" t="s">
        <v>3</v>
      </c>
      <c r="E32" s="2" t="s">
        <v>4</v>
      </c>
      <c r="F32" s="2" t="s">
        <v>5</v>
      </c>
      <c r="G32" s="2" t="s">
        <v>6</v>
      </c>
      <c r="H32">
        <f t="shared" si="0"/>
        <v>0</v>
      </c>
      <c r="I32" s="1"/>
      <c r="J32" s="1">
        <f t="shared" si="1"/>
        <v>0</v>
      </c>
    </row>
    <row r="33" spans="1:10" ht="12.75">
      <c r="A33" t="s">
        <v>57</v>
      </c>
      <c r="B33">
        <v>17</v>
      </c>
      <c r="C33">
        <v>60</v>
      </c>
      <c r="D33">
        <v>60</v>
      </c>
      <c r="E33">
        <v>60</v>
      </c>
      <c r="F33">
        <v>60</v>
      </c>
      <c r="G33">
        <v>60</v>
      </c>
      <c r="H33">
        <f t="shared" si="0"/>
        <v>300</v>
      </c>
      <c r="I33" s="1">
        <v>16</v>
      </c>
      <c r="J33" s="1">
        <f t="shared" si="1"/>
        <v>4800</v>
      </c>
    </row>
    <row r="34" spans="1:10" ht="12.75">
      <c r="A34" t="s">
        <v>27</v>
      </c>
      <c r="B34">
        <v>18</v>
      </c>
      <c r="C34">
        <v>80</v>
      </c>
      <c r="D34">
        <v>80</v>
      </c>
      <c r="E34">
        <v>80</v>
      </c>
      <c r="F34">
        <v>80</v>
      </c>
      <c r="G34">
        <v>80</v>
      </c>
      <c r="H34">
        <f t="shared" si="0"/>
        <v>400</v>
      </c>
      <c r="I34" s="1">
        <v>23.74</v>
      </c>
      <c r="J34" s="1">
        <f t="shared" si="1"/>
        <v>9496</v>
      </c>
    </row>
    <row r="35" spans="1:10" ht="12.75">
      <c r="A35" t="s">
        <v>28</v>
      </c>
      <c r="B35">
        <v>19</v>
      </c>
      <c r="C35">
        <v>80</v>
      </c>
      <c r="D35">
        <v>150</v>
      </c>
      <c r="E35">
        <v>150</v>
      </c>
      <c r="F35">
        <v>150</v>
      </c>
      <c r="G35">
        <v>75</v>
      </c>
      <c r="H35">
        <f t="shared" si="0"/>
        <v>605</v>
      </c>
      <c r="I35" s="1">
        <v>37.58</v>
      </c>
      <c r="J35" s="1">
        <f t="shared" si="1"/>
        <v>22735.899999999998</v>
      </c>
    </row>
    <row r="36" spans="1:10" ht="12.75">
      <c r="A36" t="s">
        <v>29</v>
      </c>
      <c r="B36">
        <v>20</v>
      </c>
      <c r="C36">
        <v>40</v>
      </c>
      <c r="D36">
        <v>60</v>
      </c>
      <c r="E36">
        <v>60</v>
      </c>
      <c r="F36">
        <v>20</v>
      </c>
      <c r="G36">
        <v>10</v>
      </c>
      <c r="H36">
        <f t="shared" si="0"/>
        <v>190</v>
      </c>
      <c r="I36" s="1">
        <v>38.66</v>
      </c>
      <c r="J36" s="1">
        <f t="shared" si="1"/>
        <v>7345.4</v>
      </c>
    </row>
    <row r="37" spans="8:10" ht="12.75">
      <c r="H37">
        <f t="shared" si="0"/>
        <v>0</v>
      </c>
      <c r="I37" s="1"/>
      <c r="J37" s="1">
        <f t="shared" si="1"/>
        <v>0</v>
      </c>
    </row>
    <row r="38" spans="1:10" ht="15.75">
      <c r="A38" s="2" t="s">
        <v>30</v>
      </c>
      <c r="C38" s="2" t="s">
        <v>2</v>
      </c>
      <c r="D38" s="2" t="s">
        <v>3</v>
      </c>
      <c r="E38" s="2" t="s">
        <v>4</v>
      </c>
      <c r="F38" s="2" t="s">
        <v>5</v>
      </c>
      <c r="G38" s="2" t="s">
        <v>6</v>
      </c>
      <c r="H38">
        <f t="shared" si="0"/>
        <v>0</v>
      </c>
      <c r="I38" s="1"/>
      <c r="J38" s="1">
        <f t="shared" si="1"/>
        <v>0</v>
      </c>
    </row>
    <row r="39" spans="1:10" ht="12.75">
      <c r="A39" t="s">
        <v>31</v>
      </c>
      <c r="B39">
        <v>21</v>
      </c>
      <c r="C39">
        <v>60</v>
      </c>
      <c r="D39">
        <v>60</v>
      </c>
      <c r="E39">
        <v>60</v>
      </c>
      <c r="F39">
        <v>60</v>
      </c>
      <c r="G39">
        <v>60</v>
      </c>
      <c r="H39">
        <f t="shared" si="0"/>
        <v>300</v>
      </c>
      <c r="I39" s="1">
        <v>11.03</v>
      </c>
      <c r="J39" s="1">
        <f t="shared" si="1"/>
        <v>3309</v>
      </c>
    </row>
    <row r="40" spans="1:10" ht="12.75">
      <c r="A40" t="s">
        <v>32</v>
      </c>
      <c r="B40">
        <v>22</v>
      </c>
      <c r="C40">
        <v>80</v>
      </c>
      <c r="D40">
        <v>80</v>
      </c>
      <c r="E40">
        <v>80</v>
      </c>
      <c r="F40">
        <v>80</v>
      </c>
      <c r="G40">
        <v>80</v>
      </c>
      <c r="H40">
        <f t="shared" si="0"/>
        <v>400</v>
      </c>
      <c r="I40" s="1">
        <v>9.92</v>
      </c>
      <c r="J40" s="1">
        <f t="shared" si="1"/>
        <v>3968</v>
      </c>
    </row>
    <row r="41" spans="1:10" ht="12.75">
      <c r="A41" t="s">
        <v>33</v>
      </c>
      <c r="B41">
        <v>23</v>
      </c>
      <c r="C41">
        <v>80</v>
      </c>
      <c r="D41">
        <v>85</v>
      </c>
      <c r="E41">
        <v>100</v>
      </c>
      <c r="F41">
        <v>100</v>
      </c>
      <c r="G41">
        <v>80</v>
      </c>
      <c r="H41">
        <f t="shared" si="0"/>
        <v>445</v>
      </c>
      <c r="I41" s="1">
        <v>22.08</v>
      </c>
      <c r="J41" s="1">
        <f t="shared" si="1"/>
        <v>9825.599999999999</v>
      </c>
    </row>
    <row r="42" spans="1:10" ht="12.75">
      <c r="A42" t="s">
        <v>34</v>
      </c>
      <c r="B42">
        <v>24</v>
      </c>
      <c r="C42">
        <v>65</v>
      </c>
      <c r="D42">
        <v>75</v>
      </c>
      <c r="E42">
        <v>75</v>
      </c>
      <c r="F42">
        <v>65</v>
      </c>
      <c r="G42">
        <v>60</v>
      </c>
      <c r="H42">
        <f t="shared" si="0"/>
        <v>340</v>
      </c>
      <c r="I42" s="1">
        <v>12.68</v>
      </c>
      <c r="J42" s="1">
        <f t="shared" si="1"/>
        <v>4311.2</v>
      </c>
    </row>
    <row r="43" spans="8:9" ht="12.75">
      <c r="H43">
        <f t="shared" si="0"/>
        <v>0</v>
      </c>
      <c r="I43" s="1"/>
    </row>
    <row r="44" spans="1:10" ht="15.75">
      <c r="A44" s="2" t="s">
        <v>37</v>
      </c>
      <c r="I44" s="1"/>
      <c r="J44" s="1">
        <f>SUM(J9:J42)</f>
        <v>165836.29</v>
      </c>
    </row>
    <row r="45" spans="1:10" ht="12.75">
      <c r="A45" t="s">
        <v>39</v>
      </c>
      <c r="I45" s="1"/>
      <c r="J45" s="1"/>
    </row>
    <row r="46" spans="1:10" ht="12.75">
      <c r="A46" t="s">
        <v>45</v>
      </c>
      <c r="C46" s="1"/>
      <c r="D46" s="1"/>
      <c r="E46" s="1"/>
      <c r="F46" s="1"/>
      <c r="J46" s="1"/>
    </row>
    <row r="47" spans="1:10" ht="12.75">
      <c r="A47" t="s">
        <v>40</v>
      </c>
      <c r="J47" s="1"/>
    </row>
    <row r="48" spans="1:10" ht="12.75">
      <c r="A48" t="s">
        <v>41</v>
      </c>
      <c r="J48" s="1"/>
    </row>
    <row r="49" spans="1:10" ht="12.75">
      <c r="A49" t="s">
        <v>42</v>
      </c>
      <c r="J49" s="1"/>
    </row>
    <row r="50" spans="1:10" ht="12.75">
      <c r="A50" t="s">
        <v>43</v>
      </c>
      <c r="J50" s="1"/>
    </row>
    <row r="51" spans="1:10" ht="12.75">
      <c r="A51" t="s">
        <v>44</v>
      </c>
      <c r="J51" s="1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</cp:lastModifiedBy>
  <cp:lastPrinted>2010-05-19T20:48:09Z</cp:lastPrinted>
  <dcterms:created xsi:type="dcterms:W3CDTF">2010-05-07T20:09:44Z</dcterms:created>
  <dcterms:modified xsi:type="dcterms:W3CDTF">2010-05-19T23:21:08Z</dcterms:modified>
  <cp:category/>
  <cp:version/>
  <cp:contentType/>
  <cp:contentStatus/>
</cp:coreProperties>
</file>